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92" activeTab="0"/>
  </bookViews>
  <sheets>
    <sheet name="pracovní" sheetId="1" r:id="rId1"/>
  </sheets>
  <definedNames>
    <definedName name="_xlnm.Print_Area" localSheetId="0">'pracovní'!$A$1:$J$36</definedName>
  </definedNames>
  <calcPr fullCalcOnLoad="1"/>
</workbook>
</file>

<file path=xl/sharedStrings.xml><?xml version="1.0" encoding="utf-8"?>
<sst xmlns="http://schemas.openxmlformats.org/spreadsheetml/2006/main" count="90" uniqueCount="74">
  <si>
    <t>Pč.</t>
  </si>
  <si>
    <t>Přímení</t>
  </si>
  <si>
    <t xml:space="preserve">Jméno </t>
  </si>
  <si>
    <t>Body</t>
  </si>
  <si>
    <t>5 bodů</t>
  </si>
  <si>
    <t>3 body</t>
  </si>
  <si>
    <t>1 bod</t>
  </si>
  <si>
    <t>Martin</t>
  </si>
  <si>
    <t>Pudil</t>
  </si>
  <si>
    <t>Dušan</t>
  </si>
  <si>
    <t>Petr</t>
  </si>
  <si>
    <t>Čejda</t>
  </si>
  <si>
    <t>Mošnička</t>
  </si>
  <si>
    <t>Lukáš</t>
  </si>
  <si>
    <t>Jakub</t>
  </si>
  <si>
    <t>Radek</t>
  </si>
  <si>
    <t>Pešek</t>
  </si>
  <si>
    <t>1</t>
  </si>
  <si>
    <t>2</t>
  </si>
  <si>
    <t>3</t>
  </si>
  <si>
    <t>4</t>
  </si>
  <si>
    <t>7</t>
  </si>
  <si>
    <t>8</t>
  </si>
  <si>
    <t>9</t>
  </si>
  <si>
    <t>Matoušek</t>
  </si>
  <si>
    <t>5</t>
  </si>
  <si>
    <t>6</t>
  </si>
  <si>
    <t>Pavel</t>
  </si>
  <si>
    <t>Tomáš</t>
  </si>
  <si>
    <t>Soldát</t>
  </si>
  <si>
    <t>Luboš</t>
  </si>
  <si>
    <t>celkem</t>
  </si>
  <si>
    <t xml:space="preserve">Konečné pořadí ankety </t>
  </si>
  <si>
    <t>10</t>
  </si>
  <si>
    <t>11</t>
  </si>
  <si>
    <t>Dvořák</t>
  </si>
  <si>
    <t>Michal</t>
  </si>
  <si>
    <t>Brotánek</t>
  </si>
  <si>
    <t>Vystyd</t>
  </si>
  <si>
    <t>Jan</t>
  </si>
  <si>
    <t>Repetný</t>
  </si>
  <si>
    <t>Jaroslav</t>
  </si>
  <si>
    <t>Lípa</t>
  </si>
  <si>
    <t>12</t>
  </si>
  <si>
    <t>Šťovíček</t>
  </si>
  <si>
    <t>13</t>
  </si>
  <si>
    <t>14</t>
  </si>
  <si>
    <t>Strnad</t>
  </si>
  <si>
    <t>15</t>
  </si>
  <si>
    <t>Haas</t>
  </si>
  <si>
    <t>Senft</t>
  </si>
  <si>
    <t>Kvěch</t>
  </si>
  <si>
    <t>Kryštof</t>
  </si>
  <si>
    <t>26</t>
  </si>
  <si>
    <t>Němec</t>
  </si>
  <si>
    <t>Dominik</t>
  </si>
  <si>
    <t>Sirotek</t>
  </si>
  <si>
    <t>Marek</t>
  </si>
  <si>
    <t>S-B s.r.o., PROJEKTY A REALIZACE STAVEB</t>
  </si>
  <si>
    <t>Capouch</t>
  </si>
  <si>
    <t>Kdolský</t>
  </si>
  <si>
    <t>Řehák</t>
  </si>
  <si>
    <t>Bartůšek</t>
  </si>
  <si>
    <t>Adam</t>
  </si>
  <si>
    <t>FOTBALISTA ROKU 2016</t>
  </si>
  <si>
    <t>Petera</t>
  </si>
  <si>
    <t xml:space="preserve">Ségl </t>
  </si>
  <si>
    <t>16-17</t>
  </si>
  <si>
    <t>Hájek</t>
  </si>
  <si>
    <t>18-21</t>
  </si>
  <si>
    <t>22-23</t>
  </si>
  <si>
    <t>24-26</t>
  </si>
  <si>
    <t>Hofman</t>
  </si>
  <si>
    <t>František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</si>
</sst>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0">
    <font>
      <sz val="10"/>
      <name val="Arial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b/>
      <i/>
      <sz val="16"/>
      <color indexed="8"/>
      <name val="Calibri"/>
      <family val="2"/>
    </font>
    <font>
      <sz val="16"/>
      <color indexed="10"/>
      <name val="Calibri"/>
      <family val="2"/>
    </font>
    <font>
      <b/>
      <sz val="16"/>
      <color indexed="9"/>
      <name val="Calibri"/>
      <family val="2"/>
    </font>
    <font>
      <b/>
      <sz val="20"/>
      <color indexed="8"/>
      <name val="Calibri"/>
      <family val="2"/>
    </font>
    <font>
      <b/>
      <sz val="28"/>
      <color indexed="8"/>
      <name val="Calibri"/>
      <family val="2"/>
    </font>
    <font>
      <i/>
      <sz val="16"/>
      <color indexed="8"/>
      <name val="Calibri"/>
      <family val="2"/>
    </font>
    <font>
      <sz val="26"/>
      <color indexed="8"/>
      <name val="Calibri"/>
      <family val="2"/>
    </font>
    <font>
      <b/>
      <i/>
      <sz val="26"/>
      <color indexed="8"/>
      <name val="Calibri"/>
      <family val="2"/>
    </font>
    <font>
      <sz val="2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3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6"/>
      <color rgb="FF7030A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49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left"/>
    </xf>
    <xf numFmtId="49" fontId="7" fillId="7" borderId="10" xfId="0" applyNumberFormat="1" applyFont="1" applyFill="1" applyBorder="1" applyAlignment="1">
      <alignment horizontal="center"/>
    </xf>
    <xf numFmtId="0" fontId="7" fillId="7" borderId="10" xfId="0" applyFont="1" applyFill="1" applyBorder="1" applyAlignment="1">
      <alignment horizontal="left"/>
    </xf>
    <xf numFmtId="0" fontId="7" fillId="36" borderId="1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10" fillId="33" borderId="0" xfId="0" applyFont="1" applyFill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49" fillId="7" borderId="1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49" fontId="6" fillId="37" borderId="0" xfId="0" applyNumberFormat="1" applyFont="1" applyFill="1" applyBorder="1" applyAlignment="1">
      <alignment horizontal="center"/>
    </xf>
    <xf numFmtId="0" fontId="13" fillId="38" borderId="0" xfId="0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jpeg" /><Relationship Id="rId3" Type="http://schemas.openxmlformats.org/officeDocument/2006/relationships/image" Target="cid:part4.07050808.03030807@enkacko.cz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1247775</xdr:colOff>
      <xdr:row>31</xdr:row>
      <xdr:rowOff>104775</xdr:rowOff>
    </xdr:from>
    <xdr:to>
      <xdr:col>2</xdr:col>
      <xdr:colOff>1133475</xdr:colOff>
      <xdr:row>34</xdr:row>
      <xdr:rowOff>161925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10582275"/>
          <a:ext cx="19335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2047875</xdr:colOff>
      <xdr:row>0</xdr:row>
      <xdr:rowOff>142875</xdr:rowOff>
    </xdr:from>
    <xdr:to>
      <xdr:col>3</xdr:col>
      <xdr:colOff>1114425</xdr:colOff>
      <xdr:row>2</xdr:row>
      <xdr:rowOff>352425</xdr:rowOff>
    </xdr:to>
    <xdr:pic>
      <xdr:nvPicPr>
        <xdr:cNvPr id="2" name="Obrázek 6" descr="logo TJ Tatran 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42875"/>
          <a:ext cx="1114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114300</xdr:rowOff>
    </xdr:from>
    <xdr:to>
      <xdr:col>1</xdr:col>
      <xdr:colOff>447675</xdr:colOff>
      <xdr:row>2</xdr:row>
      <xdr:rowOff>342900</xdr:rowOff>
    </xdr:to>
    <xdr:pic>
      <xdr:nvPicPr>
        <xdr:cNvPr id="3" name="Obrázek 8" descr="logo TJ Tatran 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14300"/>
          <a:ext cx="1085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714375</xdr:colOff>
      <xdr:row>31</xdr:row>
      <xdr:rowOff>180975</xdr:rowOff>
    </xdr:from>
    <xdr:to>
      <xdr:col>9</xdr:col>
      <xdr:colOff>9525</xdr:colOff>
      <xdr:row>35</xdr:row>
      <xdr:rowOff>285750</xdr:rowOff>
    </xdr:to>
    <xdr:pic>
      <xdr:nvPicPr>
        <xdr:cNvPr id="4" name="Obrázek 7" descr="logo_NK_podpis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524750" y="10658475"/>
          <a:ext cx="23812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PageLayoutView="0" workbookViewId="0" topLeftCell="A1">
      <selection activeCell="B6" sqref="B6"/>
    </sheetView>
  </sheetViews>
  <sheetFormatPr defaultColWidth="11.57421875" defaultRowHeight="12.75"/>
  <cols>
    <col min="1" max="1" width="11.28125" style="0" customWidth="1"/>
    <col min="2" max="3" width="30.7109375" style="0" customWidth="1"/>
    <col min="4" max="4" width="17.8515625" style="20" customWidth="1"/>
  </cols>
  <sheetData>
    <row r="1" spans="1:10" ht="28.5">
      <c r="A1" s="22" t="s">
        <v>32</v>
      </c>
      <c r="B1" s="22"/>
      <c r="C1" s="22"/>
      <c r="D1" s="22"/>
      <c r="E1" s="1"/>
      <c r="F1" s="1"/>
      <c r="G1" s="1"/>
      <c r="H1" s="1"/>
      <c r="I1" s="1"/>
      <c r="J1" s="1"/>
    </row>
    <row r="2" spans="1:10" ht="36">
      <c r="A2" s="23" t="s">
        <v>64</v>
      </c>
      <c r="B2" s="23"/>
      <c r="C2" s="23"/>
      <c r="D2" s="23"/>
      <c r="E2" s="1"/>
      <c r="F2" s="1"/>
      <c r="G2" s="1"/>
      <c r="H2" s="1"/>
      <c r="I2" s="1"/>
      <c r="J2" s="1"/>
    </row>
    <row r="3" spans="1:10" ht="33.75">
      <c r="A3" s="4"/>
      <c r="B3" s="5"/>
      <c r="C3" s="5"/>
      <c r="D3" s="16"/>
      <c r="E3" s="2"/>
      <c r="F3" s="2"/>
      <c r="G3" s="2"/>
      <c r="H3" s="2"/>
      <c r="I3" s="2"/>
      <c r="J3" s="2"/>
    </row>
    <row r="4" spans="1:10" ht="33.75">
      <c r="A4" s="6" t="s">
        <v>0</v>
      </c>
      <c r="B4" s="7" t="s">
        <v>1</v>
      </c>
      <c r="C4" s="7" t="s">
        <v>2</v>
      </c>
      <c r="D4" s="17" t="s">
        <v>3</v>
      </c>
      <c r="E4" s="2" t="s">
        <v>4</v>
      </c>
      <c r="F4" s="2"/>
      <c r="G4" s="2" t="s">
        <v>5</v>
      </c>
      <c r="H4" s="2"/>
      <c r="I4" s="2" t="s">
        <v>6</v>
      </c>
      <c r="J4" s="2"/>
    </row>
    <row r="5" spans="1:10" ht="33.75">
      <c r="A5" s="8"/>
      <c r="B5" s="9"/>
      <c r="C5" s="9"/>
      <c r="D5" s="18" t="s">
        <v>31</v>
      </c>
      <c r="E5" s="15"/>
      <c r="F5" s="15"/>
      <c r="G5" s="15"/>
      <c r="H5" s="15"/>
      <c r="I5" s="15"/>
      <c r="J5" s="2"/>
    </row>
    <row r="6" spans="1:10" ht="30" customHeight="1">
      <c r="A6" s="12" t="s">
        <v>17</v>
      </c>
      <c r="B6" s="13" t="s">
        <v>59</v>
      </c>
      <c r="C6" s="13" t="s">
        <v>27</v>
      </c>
      <c r="D6" s="19">
        <f>F6+H6+J6</f>
        <v>566</v>
      </c>
      <c r="E6" s="2">
        <v>92</v>
      </c>
      <c r="F6" s="3">
        <f>E6*5</f>
        <v>460</v>
      </c>
      <c r="G6" s="2">
        <v>27</v>
      </c>
      <c r="H6" s="3">
        <f>G6*3</f>
        <v>81</v>
      </c>
      <c r="I6" s="2">
        <v>25</v>
      </c>
      <c r="J6" s="3">
        <f>I6</f>
        <v>25</v>
      </c>
    </row>
    <row r="7" spans="1:10" ht="30" customHeight="1">
      <c r="A7" s="12" t="s">
        <v>18</v>
      </c>
      <c r="B7" s="14" t="s">
        <v>60</v>
      </c>
      <c r="C7" s="14" t="s">
        <v>36</v>
      </c>
      <c r="D7" s="19">
        <f>F7+H7+J7</f>
        <v>309</v>
      </c>
      <c r="E7" s="2">
        <v>35</v>
      </c>
      <c r="F7" s="3">
        <f aca="true" t="shared" si="0" ref="F7:F31">E7*5</f>
        <v>175</v>
      </c>
      <c r="G7" s="2">
        <v>38</v>
      </c>
      <c r="H7" s="3">
        <f aca="true" t="shared" si="1" ref="H7:H31">G7*3</f>
        <v>114</v>
      </c>
      <c r="I7" s="2">
        <v>20</v>
      </c>
      <c r="J7" s="3">
        <f aca="true" t="shared" si="2" ref="J7:J31">I7</f>
        <v>20</v>
      </c>
    </row>
    <row r="8" spans="1:10" ht="30" customHeight="1">
      <c r="A8" s="12" t="s">
        <v>19</v>
      </c>
      <c r="B8" s="13" t="s">
        <v>38</v>
      </c>
      <c r="C8" s="13" t="s">
        <v>39</v>
      </c>
      <c r="D8" s="19">
        <f aca="true" t="shared" si="3" ref="D8:D31">F8+H8+J8</f>
        <v>171</v>
      </c>
      <c r="E8" s="2">
        <v>17</v>
      </c>
      <c r="F8" s="3">
        <f t="shared" si="0"/>
        <v>85</v>
      </c>
      <c r="G8" s="2">
        <v>22</v>
      </c>
      <c r="H8" s="3">
        <f t="shared" si="1"/>
        <v>66</v>
      </c>
      <c r="I8" s="2">
        <v>20</v>
      </c>
      <c r="J8" s="3">
        <f t="shared" si="2"/>
        <v>20</v>
      </c>
    </row>
    <row r="9" spans="1:10" ht="24.75" customHeight="1">
      <c r="A9" s="12" t="s">
        <v>20</v>
      </c>
      <c r="B9" s="10" t="s">
        <v>54</v>
      </c>
      <c r="C9" s="10" t="s">
        <v>55</v>
      </c>
      <c r="D9" s="19">
        <f t="shared" si="3"/>
        <v>149</v>
      </c>
      <c r="E9" s="2">
        <v>7</v>
      </c>
      <c r="F9" s="3">
        <f t="shared" si="0"/>
        <v>35</v>
      </c>
      <c r="G9" s="2">
        <v>30</v>
      </c>
      <c r="H9" s="3">
        <f t="shared" si="1"/>
        <v>90</v>
      </c>
      <c r="I9" s="2">
        <v>24</v>
      </c>
      <c r="J9" s="3">
        <f t="shared" si="2"/>
        <v>24</v>
      </c>
    </row>
    <row r="10" spans="1:10" ht="24.75" customHeight="1">
      <c r="A10" s="12" t="s">
        <v>25</v>
      </c>
      <c r="B10" s="11" t="s">
        <v>49</v>
      </c>
      <c r="C10" s="11" t="s">
        <v>10</v>
      </c>
      <c r="D10" s="19">
        <f t="shared" si="3"/>
        <v>138</v>
      </c>
      <c r="E10" s="2">
        <v>10</v>
      </c>
      <c r="F10" s="3">
        <f t="shared" si="0"/>
        <v>50</v>
      </c>
      <c r="G10" s="2">
        <v>22</v>
      </c>
      <c r="H10" s="3">
        <f t="shared" si="1"/>
        <v>66</v>
      </c>
      <c r="I10" s="2">
        <v>22</v>
      </c>
      <c r="J10" s="3">
        <f t="shared" si="2"/>
        <v>22</v>
      </c>
    </row>
    <row r="11" spans="1:10" ht="24.75" customHeight="1">
      <c r="A11" s="12" t="s">
        <v>26</v>
      </c>
      <c r="B11" s="11" t="s">
        <v>37</v>
      </c>
      <c r="C11" s="11" t="s">
        <v>13</v>
      </c>
      <c r="D11" s="19">
        <f t="shared" si="3"/>
        <v>133</v>
      </c>
      <c r="E11" s="2">
        <v>17</v>
      </c>
      <c r="F11" s="3">
        <f t="shared" si="0"/>
        <v>85</v>
      </c>
      <c r="G11" s="2">
        <v>12</v>
      </c>
      <c r="H11" s="3">
        <f t="shared" si="1"/>
        <v>36</v>
      </c>
      <c r="I11" s="2">
        <v>12</v>
      </c>
      <c r="J11" s="3">
        <f t="shared" si="2"/>
        <v>12</v>
      </c>
    </row>
    <row r="12" spans="1:10" ht="24.75" customHeight="1">
      <c r="A12" s="12" t="s">
        <v>21</v>
      </c>
      <c r="B12" s="10" t="s">
        <v>40</v>
      </c>
      <c r="C12" s="10" t="s">
        <v>41</v>
      </c>
      <c r="D12" s="19">
        <f t="shared" si="3"/>
        <v>78</v>
      </c>
      <c r="E12" s="2">
        <v>2</v>
      </c>
      <c r="F12" s="3">
        <f t="shared" si="0"/>
        <v>10</v>
      </c>
      <c r="G12" s="2">
        <v>17</v>
      </c>
      <c r="H12" s="3">
        <f t="shared" si="1"/>
        <v>51</v>
      </c>
      <c r="I12" s="2">
        <v>17</v>
      </c>
      <c r="J12" s="3">
        <f t="shared" si="2"/>
        <v>17</v>
      </c>
    </row>
    <row r="13" spans="1:10" ht="24.75" customHeight="1">
      <c r="A13" s="12" t="s">
        <v>22</v>
      </c>
      <c r="B13" s="11" t="s">
        <v>50</v>
      </c>
      <c r="C13" s="11" t="s">
        <v>28</v>
      </c>
      <c r="D13" s="19">
        <f t="shared" si="3"/>
        <v>63</v>
      </c>
      <c r="E13" s="2">
        <v>7</v>
      </c>
      <c r="F13" s="3">
        <f t="shared" si="0"/>
        <v>35</v>
      </c>
      <c r="G13" s="2">
        <v>4</v>
      </c>
      <c r="H13" s="3">
        <f t="shared" si="1"/>
        <v>12</v>
      </c>
      <c r="I13" s="2">
        <v>16</v>
      </c>
      <c r="J13" s="3">
        <f t="shared" si="2"/>
        <v>16</v>
      </c>
    </row>
    <row r="14" spans="1:10" ht="24.75" customHeight="1">
      <c r="A14" s="12" t="s">
        <v>23</v>
      </c>
      <c r="B14" s="11" t="s">
        <v>61</v>
      </c>
      <c r="C14" s="11" t="s">
        <v>28</v>
      </c>
      <c r="D14" s="19">
        <f t="shared" si="3"/>
        <v>57</v>
      </c>
      <c r="E14" s="2">
        <v>7</v>
      </c>
      <c r="F14" s="3">
        <f t="shared" si="0"/>
        <v>35</v>
      </c>
      <c r="G14" s="2">
        <v>6</v>
      </c>
      <c r="H14" s="3">
        <f t="shared" si="1"/>
        <v>18</v>
      </c>
      <c r="I14" s="2">
        <v>4</v>
      </c>
      <c r="J14" s="3">
        <f t="shared" si="2"/>
        <v>4</v>
      </c>
    </row>
    <row r="15" spans="1:10" ht="24.75" customHeight="1">
      <c r="A15" s="12" t="s">
        <v>33</v>
      </c>
      <c r="B15" s="11" t="s">
        <v>35</v>
      </c>
      <c r="C15" s="11" t="s">
        <v>36</v>
      </c>
      <c r="D15" s="19">
        <f t="shared" si="3"/>
        <v>40</v>
      </c>
      <c r="E15" s="2">
        <v>3</v>
      </c>
      <c r="F15" s="3">
        <f t="shared" si="0"/>
        <v>15</v>
      </c>
      <c r="G15" s="2">
        <v>5</v>
      </c>
      <c r="H15" s="3">
        <f t="shared" si="1"/>
        <v>15</v>
      </c>
      <c r="I15" s="2">
        <v>10</v>
      </c>
      <c r="J15" s="3">
        <f t="shared" si="2"/>
        <v>10</v>
      </c>
    </row>
    <row r="16" spans="1:10" ht="24.75" customHeight="1">
      <c r="A16" s="12" t="s">
        <v>34</v>
      </c>
      <c r="B16" s="11" t="s">
        <v>16</v>
      </c>
      <c r="C16" s="11" t="s">
        <v>10</v>
      </c>
      <c r="D16" s="19">
        <f t="shared" si="3"/>
        <v>25</v>
      </c>
      <c r="E16" s="2">
        <v>5</v>
      </c>
      <c r="F16" s="3">
        <f t="shared" si="0"/>
        <v>25</v>
      </c>
      <c r="G16" s="2">
        <v>0</v>
      </c>
      <c r="H16" s="3">
        <f t="shared" si="1"/>
        <v>0</v>
      </c>
      <c r="I16" s="2">
        <v>0</v>
      </c>
      <c r="J16" s="3">
        <f t="shared" si="2"/>
        <v>0</v>
      </c>
    </row>
    <row r="17" spans="1:10" ht="24.75" customHeight="1">
      <c r="A17" s="12" t="s">
        <v>43</v>
      </c>
      <c r="B17" s="11" t="s">
        <v>11</v>
      </c>
      <c r="C17" s="11" t="s">
        <v>14</v>
      </c>
      <c r="D17" s="19">
        <f t="shared" si="3"/>
        <v>18</v>
      </c>
      <c r="E17" s="2">
        <v>2</v>
      </c>
      <c r="F17" s="3">
        <f t="shared" si="0"/>
        <v>10</v>
      </c>
      <c r="G17" s="2">
        <v>2</v>
      </c>
      <c r="H17" s="3">
        <f t="shared" si="1"/>
        <v>6</v>
      </c>
      <c r="I17" s="2">
        <v>2</v>
      </c>
      <c r="J17" s="3">
        <f t="shared" si="2"/>
        <v>2</v>
      </c>
    </row>
    <row r="18" spans="1:10" ht="24.75" customHeight="1">
      <c r="A18" s="12" t="s">
        <v>45</v>
      </c>
      <c r="B18" s="11" t="s">
        <v>29</v>
      </c>
      <c r="C18" s="11" t="s">
        <v>30</v>
      </c>
      <c r="D18" s="19">
        <f>F18+H18+J18</f>
        <v>13</v>
      </c>
      <c r="E18" s="2">
        <v>0</v>
      </c>
      <c r="F18" s="3">
        <f t="shared" si="0"/>
        <v>0</v>
      </c>
      <c r="G18" s="2">
        <v>1</v>
      </c>
      <c r="H18" s="3">
        <f t="shared" si="1"/>
        <v>3</v>
      </c>
      <c r="I18" s="2">
        <v>10</v>
      </c>
      <c r="J18" s="3">
        <f t="shared" si="2"/>
        <v>10</v>
      </c>
    </row>
    <row r="19" spans="1:10" ht="24.75" customHeight="1">
      <c r="A19" s="12" t="s">
        <v>46</v>
      </c>
      <c r="B19" s="11" t="s">
        <v>12</v>
      </c>
      <c r="C19" s="11" t="s">
        <v>13</v>
      </c>
      <c r="D19" s="19">
        <f>F19+H19+J19</f>
        <v>10</v>
      </c>
      <c r="E19" s="2">
        <v>0</v>
      </c>
      <c r="F19" s="3">
        <f t="shared" si="0"/>
        <v>0</v>
      </c>
      <c r="G19" s="2">
        <v>3</v>
      </c>
      <c r="H19" s="3">
        <f t="shared" si="1"/>
        <v>9</v>
      </c>
      <c r="I19" s="2">
        <v>1</v>
      </c>
      <c r="J19" s="3">
        <f t="shared" si="2"/>
        <v>1</v>
      </c>
    </row>
    <row r="20" spans="1:10" ht="24.75" customHeight="1">
      <c r="A20" s="12" t="s">
        <v>48</v>
      </c>
      <c r="B20" s="11" t="s">
        <v>51</v>
      </c>
      <c r="C20" s="11" t="s">
        <v>52</v>
      </c>
      <c r="D20" s="19">
        <f t="shared" si="3"/>
        <v>9</v>
      </c>
      <c r="E20" s="2">
        <v>0</v>
      </c>
      <c r="F20" s="3">
        <f t="shared" si="0"/>
        <v>0</v>
      </c>
      <c r="G20" s="2">
        <v>2</v>
      </c>
      <c r="H20" s="3">
        <f t="shared" si="1"/>
        <v>6</v>
      </c>
      <c r="I20" s="2">
        <v>3</v>
      </c>
      <c r="J20" s="3">
        <f t="shared" si="2"/>
        <v>3</v>
      </c>
    </row>
    <row r="21" spans="1:10" ht="24.75" customHeight="1">
      <c r="A21" s="12" t="s">
        <v>67</v>
      </c>
      <c r="B21" s="11" t="s">
        <v>65</v>
      </c>
      <c r="C21" s="11" t="s">
        <v>7</v>
      </c>
      <c r="D21" s="19">
        <f t="shared" si="3"/>
        <v>5</v>
      </c>
      <c r="E21" s="2">
        <v>1</v>
      </c>
      <c r="F21" s="3">
        <f t="shared" si="0"/>
        <v>5</v>
      </c>
      <c r="G21" s="2">
        <v>0</v>
      </c>
      <c r="H21" s="3">
        <f t="shared" si="1"/>
        <v>0</v>
      </c>
      <c r="I21" s="2">
        <v>0</v>
      </c>
      <c r="J21" s="3">
        <f t="shared" si="2"/>
        <v>0</v>
      </c>
    </row>
    <row r="22" spans="1:10" ht="24.75" customHeight="1">
      <c r="A22" s="12" t="s">
        <v>67</v>
      </c>
      <c r="B22" s="11" t="s">
        <v>66</v>
      </c>
      <c r="C22" s="11" t="s">
        <v>36</v>
      </c>
      <c r="D22" s="19">
        <f t="shared" si="3"/>
        <v>5</v>
      </c>
      <c r="E22" s="2">
        <v>0</v>
      </c>
      <c r="F22" s="3">
        <f t="shared" si="0"/>
        <v>0</v>
      </c>
      <c r="G22" s="2">
        <v>1</v>
      </c>
      <c r="H22" s="3">
        <f t="shared" si="1"/>
        <v>3</v>
      </c>
      <c r="I22" s="2">
        <v>2</v>
      </c>
      <c r="J22" s="3">
        <f t="shared" si="2"/>
        <v>2</v>
      </c>
    </row>
    <row r="23" spans="1:10" ht="24.75" customHeight="1">
      <c r="A23" s="12" t="s">
        <v>69</v>
      </c>
      <c r="B23" s="11" t="s">
        <v>8</v>
      </c>
      <c r="C23" s="11" t="s">
        <v>9</v>
      </c>
      <c r="D23" s="19">
        <f t="shared" si="3"/>
        <v>3</v>
      </c>
      <c r="E23" s="2">
        <v>0</v>
      </c>
      <c r="F23" s="3">
        <f t="shared" si="0"/>
        <v>0</v>
      </c>
      <c r="G23" s="2">
        <v>1</v>
      </c>
      <c r="H23" s="3">
        <f t="shared" si="1"/>
        <v>3</v>
      </c>
      <c r="I23" s="2">
        <v>0</v>
      </c>
      <c r="J23" s="3">
        <f t="shared" si="2"/>
        <v>0</v>
      </c>
    </row>
    <row r="24" spans="1:10" ht="24.75" customHeight="1">
      <c r="A24" s="12" t="s">
        <v>69</v>
      </c>
      <c r="B24" s="11" t="s">
        <v>24</v>
      </c>
      <c r="C24" s="11" t="s">
        <v>10</v>
      </c>
      <c r="D24" s="19">
        <f t="shared" si="3"/>
        <v>3</v>
      </c>
      <c r="E24" s="2">
        <v>0</v>
      </c>
      <c r="F24" s="3">
        <f t="shared" si="0"/>
        <v>0</v>
      </c>
      <c r="G24" s="2">
        <v>1</v>
      </c>
      <c r="H24" s="3">
        <f t="shared" si="1"/>
        <v>3</v>
      </c>
      <c r="I24" s="2">
        <v>0</v>
      </c>
      <c r="J24" s="3">
        <f t="shared" si="2"/>
        <v>0</v>
      </c>
    </row>
    <row r="25" spans="1:10" ht="24.75" customHeight="1">
      <c r="A25" s="12" t="s">
        <v>69</v>
      </c>
      <c r="B25" s="11" t="s">
        <v>44</v>
      </c>
      <c r="C25" s="11" t="s">
        <v>15</v>
      </c>
      <c r="D25" s="19">
        <f t="shared" si="3"/>
        <v>3</v>
      </c>
      <c r="E25" s="2">
        <v>0</v>
      </c>
      <c r="F25" s="3">
        <f t="shared" si="0"/>
        <v>0</v>
      </c>
      <c r="G25" s="2">
        <v>1</v>
      </c>
      <c r="H25" s="3">
        <f t="shared" si="1"/>
        <v>3</v>
      </c>
      <c r="I25" s="2">
        <v>0</v>
      </c>
      <c r="J25" s="3">
        <f t="shared" si="2"/>
        <v>0</v>
      </c>
    </row>
    <row r="26" spans="1:10" ht="24.75" customHeight="1">
      <c r="A26" s="12" t="s">
        <v>69</v>
      </c>
      <c r="B26" s="11" t="s">
        <v>68</v>
      </c>
      <c r="C26" s="11" t="s">
        <v>7</v>
      </c>
      <c r="D26" s="19">
        <f t="shared" si="3"/>
        <v>3</v>
      </c>
      <c r="E26" s="2">
        <v>0</v>
      </c>
      <c r="F26" s="3">
        <f t="shared" si="0"/>
        <v>0</v>
      </c>
      <c r="G26" s="2">
        <v>0</v>
      </c>
      <c r="H26" s="3">
        <f t="shared" si="1"/>
        <v>0</v>
      </c>
      <c r="I26" s="2">
        <v>3</v>
      </c>
      <c r="J26" s="3">
        <f t="shared" si="2"/>
        <v>3</v>
      </c>
    </row>
    <row r="27" spans="1:10" ht="24.75" customHeight="1">
      <c r="A27" s="12" t="s">
        <v>70</v>
      </c>
      <c r="B27" s="11" t="s">
        <v>56</v>
      </c>
      <c r="C27" s="11" t="s">
        <v>57</v>
      </c>
      <c r="D27" s="19">
        <f t="shared" si="3"/>
        <v>2</v>
      </c>
      <c r="E27" s="2">
        <v>0</v>
      </c>
      <c r="F27" s="3">
        <f t="shared" si="0"/>
        <v>0</v>
      </c>
      <c r="G27" s="2">
        <v>0</v>
      </c>
      <c r="H27" s="3">
        <f t="shared" si="1"/>
        <v>0</v>
      </c>
      <c r="I27" s="2">
        <v>2</v>
      </c>
      <c r="J27" s="3">
        <f t="shared" si="2"/>
        <v>2</v>
      </c>
    </row>
    <row r="28" spans="1:10" ht="24.75" customHeight="1">
      <c r="A28" s="12" t="s">
        <v>70</v>
      </c>
      <c r="B28" s="11" t="s">
        <v>42</v>
      </c>
      <c r="C28" s="11" t="s">
        <v>27</v>
      </c>
      <c r="D28" s="19">
        <f t="shared" si="3"/>
        <v>2</v>
      </c>
      <c r="E28" s="2">
        <v>0</v>
      </c>
      <c r="F28" s="3">
        <f t="shared" si="0"/>
        <v>0</v>
      </c>
      <c r="G28" s="2">
        <v>0</v>
      </c>
      <c r="H28" s="3">
        <f t="shared" si="1"/>
        <v>0</v>
      </c>
      <c r="I28" s="2">
        <v>2</v>
      </c>
      <c r="J28" s="3">
        <f t="shared" si="2"/>
        <v>2</v>
      </c>
    </row>
    <row r="29" spans="1:10" ht="24.75" customHeight="1">
      <c r="A29" s="12" t="s">
        <v>71</v>
      </c>
      <c r="B29" s="11" t="s">
        <v>62</v>
      </c>
      <c r="C29" s="11" t="s">
        <v>63</v>
      </c>
      <c r="D29" s="19">
        <f t="shared" si="3"/>
        <v>1</v>
      </c>
      <c r="E29" s="2">
        <v>0</v>
      </c>
      <c r="F29" s="3">
        <f t="shared" si="0"/>
        <v>0</v>
      </c>
      <c r="G29" s="2">
        <v>0</v>
      </c>
      <c r="H29" s="3">
        <f t="shared" si="1"/>
        <v>0</v>
      </c>
      <c r="I29" s="2">
        <v>1</v>
      </c>
      <c r="J29" s="3">
        <f t="shared" si="2"/>
        <v>1</v>
      </c>
    </row>
    <row r="30" spans="1:10" ht="24.75" customHeight="1">
      <c r="A30" s="12" t="s">
        <v>71</v>
      </c>
      <c r="B30" s="11" t="s">
        <v>47</v>
      </c>
      <c r="C30" s="11" t="s">
        <v>15</v>
      </c>
      <c r="D30" s="19">
        <f t="shared" si="3"/>
        <v>1</v>
      </c>
      <c r="E30" s="2">
        <v>0</v>
      </c>
      <c r="F30" s="3">
        <f t="shared" si="0"/>
        <v>0</v>
      </c>
      <c r="G30" s="2">
        <v>0</v>
      </c>
      <c r="H30" s="3">
        <f t="shared" si="1"/>
        <v>0</v>
      </c>
      <c r="I30" s="2">
        <v>1</v>
      </c>
      <c r="J30" s="3">
        <f t="shared" si="2"/>
        <v>1</v>
      </c>
    </row>
    <row r="31" spans="1:10" ht="24.75" customHeight="1">
      <c r="A31" s="12" t="s">
        <v>71</v>
      </c>
      <c r="B31" s="11" t="s">
        <v>72</v>
      </c>
      <c r="C31" s="11" t="s">
        <v>73</v>
      </c>
      <c r="D31" s="19">
        <f t="shared" si="3"/>
        <v>1</v>
      </c>
      <c r="E31" s="2">
        <v>0</v>
      </c>
      <c r="F31" s="3">
        <f t="shared" si="0"/>
        <v>0</v>
      </c>
      <c r="G31" s="2">
        <v>0</v>
      </c>
      <c r="H31" s="3">
        <f t="shared" si="1"/>
        <v>0</v>
      </c>
      <c r="I31" s="2">
        <v>1</v>
      </c>
      <c r="J31" s="3">
        <f t="shared" si="2"/>
        <v>1</v>
      </c>
    </row>
    <row r="32" spans="5:10" ht="24.75" customHeight="1">
      <c r="E32" s="21"/>
      <c r="F32" s="21"/>
      <c r="G32" s="21"/>
      <c r="H32" s="21"/>
      <c r="I32" s="21"/>
      <c r="J32" s="21"/>
    </row>
    <row r="33" spans="1:10" ht="24.75" customHeight="1">
      <c r="A33" s="24" t="s">
        <v>53</v>
      </c>
      <c r="B33" s="24"/>
      <c r="C33" s="24"/>
      <c r="D33" s="24"/>
      <c r="E33" s="21"/>
      <c r="G33" s="21"/>
      <c r="H33" s="21"/>
      <c r="I33" s="21"/>
      <c r="J33" s="21"/>
    </row>
    <row r="34" spans="5:10" ht="24.75" customHeight="1">
      <c r="E34" s="21"/>
      <c r="F34" s="21"/>
      <c r="G34" s="21"/>
      <c r="H34" s="21"/>
      <c r="I34" s="21"/>
      <c r="J34" s="21"/>
    </row>
    <row r="35" spans="5:10" ht="24.75" customHeight="1">
      <c r="E35" s="21"/>
      <c r="F35" s="21"/>
      <c r="G35" s="21"/>
      <c r="H35" s="21"/>
      <c r="I35" s="21"/>
      <c r="J35" s="21"/>
    </row>
    <row r="36" spans="1:10" ht="24.75" customHeight="1">
      <c r="A36" s="25" t="s">
        <v>58</v>
      </c>
      <c r="B36" s="25"/>
      <c r="C36" s="25"/>
      <c r="D36" s="25"/>
      <c r="E36" s="21"/>
      <c r="F36" s="21"/>
      <c r="G36" s="21"/>
      <c r="H36" s="21"/>
      <c r="I36" s="21"/>
      <c r="J36" s="21"/>
    </row>
    <row r="37" ht="24.75" customHeight="1"/>
    <row r="42" ht="33" customHeight="1"/>
  </sheetData>
  <sheetProtection/>
  <mergeCells count="4">
    <mergeCell ref="A1:D1"/>
    <mergeCell ref="A2:D2"/>
    <mergeCell ref="A33:D33"/>
    <mergeCell ref="A36:D36"/>
  </mergeCells>
  <printOptions horizontalCentered="1"/>
  <pageMargins left="0.5905511811023623" right="0.5905511811023623" top="0.5905511811023623" bottom="0.3937007874015748" header="0.5118110236220472" footer="0.5118110236220472"/>
  <pageSetup firstPageNumber="1" useFirstPageNumber="1" fitToHeight="1" fitToWidth="1" horizontalDpi="600" verticalDpi="600" orientation="portrait" paperSize="9" scale="57" r:id="rId2"/>
  <rowBreaks count="1" manualBreakCount="1">
    <brk id="26" max="255" man="1"/>
  </rowBreaks>
  <colBreaks count="2" manualBreakCount="2">
    <brk id="3" max="65535" man="1"/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Lhota Zdeněk</cp:lastModifiedBy>
  <cp:lastPrinted>2016-01-21T14:10:39Z</cp:lastPrinted>
  <dcterms:created xsi:type="dcterms:W3CDTF">2009-10-14T20:05:51Z</dcterms:created>
  <dcterms:modified xsi:type="dcterms:W3CDTF">2017-01-27T10:29:08Z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